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eunenk\OneDrive - UMCG\01. PoLiMeR\Meetings\2021 Progress meeting and Training event D\Training\"/>
    </mc:Choice>
  </mc:AlternateContent>
  <xr:revisionPtr revIDLastSave="0" documentId="8_{BFD70762-D23A-48C0-A9BA-A882A667885A}" xr6:coauthVersionLast="46" xr6:coauthVersionMax="46" xr10:uidLastSave="{00000000-0000-0000-0000-000000000000}"/>
  <bookViews>
    <workbookView xWindow="-28920" yWindow="-120" windowWidth="29040" windowHeight="18240" tabRatio="599" activeTab="1"/>
  </bookViews>
  <sheets>
    <sheet name="Calculations" sheetId="2" r:id="rId1"/>
    <sheet name="Results" sheetId="3" r:id="rId2"/>
  </sheets>
  <definedNames>
    <definedName name="_xlnm.Print_Area" localSheetId="0">Calculations!$A$1:$J$27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3" l="1"/>
  <c r="G20" i="3"/>
  <c r="E20" i="3"/>
  <c r="D20" i="3"/>
  <c r="H18" i="3"/>
  <c r="G18" i="3"/>
  <c r="E18" i="3"/>
  <c r="D18" i="3"/>
  <c r="I18" i="3" s="1"/>
  <c r="J18" i="3" s="1"/>
  <c r="H16" i="3"/>
  <c r="G16" i="3"/>
  <c r="E16" i="3"/>
  <c r="D16" i="3"/>
  <c r="I16" i="3" s="1"/>
  <c r="J16" i="3" s="1"/>
  <c r="E23" i="2"/>
  <c r="E22" i="2"/>
  <c r="E21" i="2"/>
  <c r="F25" i="2"/>
  <c r="F23" i="2"/>
  <c r="F22" i="2"/>
  <c r="F21" i="2"/>
  <c r="D25" i="2"/>
  <c r="D24" i="2"/>
  <c r="H14" i="3"/>
  <c r="G14" i="3"/>
  <c r="E14" i="3"/>
  <c r="D14" i="3"/>
  <c r="H12" i="3"/>
  <c r="G12" i="3"/>
  <c r="E12" i="3"/>
  <c r="D12" i="3"/>
  <c r="H10" i="3"/>
  <c r="G10" i="3"/>
  <c r="E10" i="3"/>
  <c r="D10" i="3"/>
  <c r="I10" i="3" s="1"/>
  <c r="J10" i="3" s="1"/>
  <c r="H8" i="3"/>
  <c r="G8" i="3"/>
  <c r="E8" i="3"/>
  <c r="D8" i="3"/>
  <c r="H6" i="3"/>
  <c r="G6" i="3"/>
  <c r="E6" i="3"/>
  <c r="D6" i="3"/>
  <c r="I6" i="3" s="1"/>
  <c r="J6" i="3" s="1"/>
  <c r="I20" i="3"/>
  <c r="J20" i="3" s="1"/>
  <c r="I12" i="3"/>
  <c r="J12" i="3" s="1"/>
  <c r="I14" i="3"/>
  <c r="J14" i="3" s="1"/>
  <c r="I8" i="3"/>
  <c r="J8" i="3" s="1"/>
</calcChain>
</file>

<file path=xl/sharedStrings.xml><?xml version="1.0" encoding="utf-8"?>
<sst xmlns="http://schemas.openxmlformats.org/spreadsheetml/2006/main" count="74" uniqueCount="35">
  <si>
    <t>Per well</t>
  </si>
  <si>
    <t>Mean</t>
  </si>
  <si>
    <t>SD</t>
  </si>
  <si>
    <t>PPIA (105, 106)</t>
  </si>
  <si>
    <t>hG6PC pair 2 (3, 4)</t>
  </si>
  <si>
    <t>SYBR Green 2X</t>
  </si>
  <si>
    <t>Oligo Fw (10uM)</t>
  </si>
  <si>
    <t>Oligo Rev (10uM)</t>
  </si>
  <si>
    <t>cDNA (different [ ])</t>
  </si>
  <si>
    <t>H2O</t>
  </si>
  <si>
    <t>5uL</t>
  </si>
  <si>
    <t>2.2uL/well</t>
  </si>
  <si>
    <t>2.8uL/well</t>
  </si>
  <si>
    <t>Ct value</t>
  </si>
  <si>
    <t>Delta CT</t>
  </si>
  <si>
    <t>5uL/well</t>
  </si>
  <si>
    <t>hG6PC</t>
  </si>
  <si>
    <t>hPPIA</t>
  </si>
  <si>
    <t>Samples</t>
  </si>
  <si>
    <t>hG6PC pair 2 and PPIA</t>
  </si>
  <si>
    <t>Negative controls</t>
  </si>
  <si>
    <t>.</t>
  </si>
  <si>
    <t>Relative expression</t>
  </si>
  <si>
    <t>cDNA + water (4 wells each one) --&gt; 5 wells</t>
  </si>
  <si>
    <t>Just reagents (2 wells) --&gt;2.5</t>
  </si>
  <si>
    <t>Ctrl no induced</t>
  </si>
  <si>
    <t>Ctrl induced</t>
  </si>
  <si>
    <t>G6PC no induced</t>
  </si>
  <si>
    <t>G6PC induced</t>
  </si>
  <si>
    <t>R83C no induced</t>
  </si>
  <si>
    <t>R83C induced</t>
  </si>
  <si>
    <t>T255I no induced</t>
  </si>
  <si>
    <t>T255I induced</t>
  </si>
  <si>
    <t>Negative control</t>
  </si>
  <si>
    <t>SYBR Green + primers (16 wells) --&gt; 18 wells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</si>
</sst>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22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3" fillId="6" borderId="0" applyNumberFormat="0" applyBorder="0" applyAlignment="0" applyProtection="0"/>
    <xf numFmtId="0" fontId="4" fillId="10" borderId="1" applyNumberFormat="0" applyAlignment="0" applyProtection="0"/>
    <xf numFmtId="0" fontId="5" fillId="21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8" fillId="3" borderId="1" applyNumberFormat="0" applyAlignment="0" applyProtection="0"/>
    <xf numFmtId="0" fontId="9" fillId="7" borderId="0" applyNumberFormat="0" applyBorder="0" applyAlignment="0" applyProtection="0"/>
    <xf numFmtId="0" fontId="11" fillId="11" borderId="0" applyNumberFormat="0" applyBorder="0" applyAlignment="0" applyProtection="0"/>
    <xf numFmtId="0" fontId="10" fillId="4" borderId="4" applyNumberFormat="0" applyFont="0" applyAlignment="0" applyProtection="0"/>
    <xf numFmtId="0" fontId="12" fillId="10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/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horizontal="left"/>
    </xf>
    <xf numFmtId="0" fontId="21" fillId="0" borderId="0" xfId="0" applyFont="1" applyBorder="1" applyAlignment="1"/>
    <xf numFmtId="0" fontId="0" fillId="0" borderId="10" xfId="0" applyBorder="1"/>
    <xf numFmtId="0" fontId="0" fillId="0" borderId="0" xfId="0" applyFill="1"/>
    <xf numFmtId="0" fontId="0" fillId="0" borderId="10" xfId="0" applyBorder="1" applyAlignment="1">
      <alignment horizontal="center"/>
    </xf>
    <xf numFmtId="0" fontId="23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2" fillId="0" borderId="10" xfId="0" applyFont="1" applyFill="1" applyBorder="1"/>
    <xf numFmtId="0" fontId="0" fillId="0" borderId="10" xfId="0" applyFill="1" applyBorder="1"/>
    <xf numFmtId="0" fontId="10" fillId="0" borderId="10" xfId="0" applyFont="1" applyBorder="1"/>
    <xf numFmtId="0" fontId="20" fillId="0" borderId="10" xfId="0" applyFont="1" applyBorder="1" applyAlignment="1">
      <alignment horizontal="center"/>
    </xf>
    <xf numFmtId="0" fontId="10" fillId="0" borderId="0" xfId="0" applyFont="1"/>
    <xf numFmtId="0" fontId="10" fillId="24" borderId="10" xfId="0" applyFont="1" applyFill="1" applyBorder="1" applyAlignment="1">
      <alignment horizontal="center"/>
    </xf>
    <xf numFmtId="0" fontId="10" fillId="25" borderId="10" xfId="0" applyFont="1" applyFill="1" applyBorder="1" applyAlignment="1">
      <alignment horizontal="center"/>
    </xf>
    <xf numFmtId="0" fontId="10" fillId="26" borderId="10" xfId="0" applyFont="1" applyFill="1" applyBorder="1" applyAlignment="1">
      <alignment horizontal="center"/>
    </xf>
    <xf numFmtId="0" fontId="22" fillId="26" borderId="0" xfId="0" applyFont="1" applyFill="1" applyBorder="1"/>
    <xf numFmtId="0" fontId="10" fillId="25" borderId="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22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2">
    <cellStyle name="20% - Énfasis1" xfId="1"/>
    <cellStyle name="20% - Énfasis2" xfId="2"/>
    <cellStyle name="20% - Énfasis3" xfId="3"/>
    <cellStyle name="20% - Énfasis4" xfId="4"/>
    <cellStyle name="20% - Énfasis5" xfId="5"/>
    <cellStyle name="20% - Énfasis6" xfId="6"/>
    <cellStyle name="40% - Énfasis1" xfId="7"/>
    <cellStyle name="40% - Énfasis2" xfId="8"/>
    <cellStyle name="40% - Énfasis3" xfId="9"/>
    <cellStyle name="40% - Énfasis4" xfId="10"/>
    <cellStyle name="40% - Énfasis5" xfId="11"/>
    <cellStyle name="40% - Énfasis6" xfId="12"/>
    <cellStyle name="60% - Énfasis1" xfId="13"/>
    <cellStyle name="60% - Énfasis2" xfId="14"/>
    <cellStyle name="60% - Énfasis3" xfId="15"/>
    <cellStyle name="60% - Énfasis4" xfId="16"/>
    <cellStyle name="60% - Énfasis5" xfId="17"/>
    <cellStyle name="60% - Énfasis6" xfId="18"/>
    <cellStyle name="Buena" xfId="19"/>
    <cellStyle name="Cálculo" xfId="20"/>
    <cellStyle name="Celda de comprobación" xfId="21"/>
    <cellStyle name="Celda vinculada" xfId="22"/>
    <cellStyle name="Encabezado 4" xfId="23"/>
    <cellStyle name="Énfasis1" xfId="24"/>
    <cellStyle name="Énfasis2" xfId="25"/>
    <cellStyle name="Énfasis3" xfId="26"/>
    <cellStyle name="Énfasis4" xfId="27"/>
    <cellStyle name="Énfasis5" xfId="28"/>
    <cellStyle name="Énfasis6" xfId="29"/>
    <cellStyle name="Entrada" xfId="30"/>
    <cellStyle name="Incorrecto" xfId="31"/>
    <cellStyle name="Neutral" xfId="32" builtinId="28" customBuiltin="1"/>
    <cellStyle name="Normal" xfId="0" builtinId="0"/>
    <cellStyle name="Notas" xfId="33"/>
    <cellStyle name="Salida" xfId="34"/>
    <cellStyle name="Texto de advertencia" xfId="35"/>
    <cellStyle name="Texto explicativo" xfId="36"/>
    <cellStyle name="Título" xfId="37"/>
    <cellStyle name="Título 1" xfId="38"/>
    <cellStyle name="Título 2" xfId="39"/>
    <cellStyle name="Título 3" xfId="40"/>
    <cellStyle name="Total" xfId="4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hG6PC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Results!#REF!</c:v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cat>
            <c:strRef>
              <c:f>Results!$B$6:$B$21</c:f>
              <c:strCache>
                <c:ptCount val="15"/>
                <c:pt idx="0">
                  <c:v>Ctrl no induced</c:v>
                </c:pt>
                <c:pt idx="2">
                  <c:v>Ctrl induced</c:v>
                </c:pt>
                <c:pt idx="4">
                  <c:v>G6PC no induced</c:v>
                </c:pt>
                <c:pt idx="6">
                  <c:v>G6PC induced</c:v>
                </c:pt>
                <c:pt idx="8">
                  <c:v>R83C no induced</c:v>
                </c:pt>
                <c:pt idx="10">
                  <c:v>R83C induced</c:v>
                </c:pt>
                <c:pt idx="12">
                  <c:v>T255I no induced</c:v>
                </c:pt>
                <c:pt idx="14">
                  <c:v>T255I induced</c:v>
                </c:pt>
              </c:strCache>
            </c:strRef>
          </c:cat>
          <c:val>
            <c:numRef>
              <c:f>Results!$J$6:$J$21</c:f>
              <c:numCache>
                <c:formatCode>General</c:formatCode>
                <c:ptCount val="16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52-4416-9CE6-5E8BD97E76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15269455"/>
        <c:axId val="1"/>
      </c:barChart>
      <c:catAx>
        <c:axId val="20152694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nl-NL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.0000000000000004E-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Relative mRNA expression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nl-NL"/>
          </a:p>
        </c:txPr>
        <c:crossAx val="2015269455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l-N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523875</xdr:colOff>
      <xdr:row>2</xdr:row>
      <xdr:rowOff>142875</xdr:rowOff>
    </xdr:from>
    <xdr:to>
      <xdr:col>24</xdr:col>
      <xdr:colOff>533400</xdr:colOff>
      <xdr:row>22</xdr:row>
      <xdr:rowOff>142875</xdr:rowOff>
    </xdr:to>
    <xdr:graphicFrame macro="">
      <xdr:nvGraphicFramePr>
        <xdr:cNvPr id="2551" name="Chart 1">
          <a:extLst>
            <a:ext uri="{FF2B5EF4-FFF2-40B4-BE49-F238E27FC236}">
              <a16:creationId xmlns:a16="http://schemas.microsoft.com/office/drawing/2014/main" id="{7BFCA90D-7104-4F5B-8526-4CE12B2A57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7"/>
  <sheetViews>
    <sheetView zoomScale="90" zoomScaleNormal="90" zoomScaleSheetLayoutView="70" workbookViewId="0">
      <selection activeCell="D39" sqref="D39"/>
    </sheetView>
  </sheetViews>
  <sheetFormatPr defaultColWidth="11.5703125" defaultRowHeight="12.75" x14ac:dyDescent="0.2"/>
  <cols>
    <col min="1" max="1" width="6.5703125" customWidth="1"/>
    <col min="2" max="2" width="38.7109375" customWidth="1"/>
    <col min="3" max="3" width="24.7109375" style="1" customWidth="1"/>
    <col min="4" max="4" width="40.5703125" style="1" customWidth="1"/>
    <col min="5" max="5" width="40.28515625" customWidth="1"/>
    <col min="6" max="6" width="38.28515625" customWidth="1"/>
    <col min="7" max="7" width="26.140625" customWidth="1"/>
    <col min="8" max="8" width="41.7109375" customWidth="1"/>
    <col min="9" max="9" width="23.7109375" customWidth="1"/>
    <col min="10" max="10" width="14.140625" bestFit="1" customWidth="1"/>
    <col min="11" max="14" width="12.28515625" bestFit="1" customWidth="1"/>
  </cols>
  <sheetData>
    <row r="1" spans="2:10" ht="15" customHeight="1" x14ac:dyDescent="0.2">
      <c r="F1" s="3"/>
      <c r="G1" s="3"/>
    </row>
    <row r="2" spans="2:10" ht="15" customHeight="1" x14ac:dyDescent="0.2">
      <c r="F2" s="3"/>
      <c r="G2" s="3"/>
    </row>
    <row r="3" spans="2:10" ht="15" customHeight="1" x14ac:dyDescent="0.4">
      <c r="B3" s="29"/>
      <c r="C3" s="7"/>
      <c r="D3" s="7"/>
      <c r="F3" s="3"/>
      <c r="G3" s="3"/>
    </row>
    <row r="4" spans="2:10" ht="15" customHeight="1" x14ac:dyDescent="0.4">
      <c r="B4" s="29"/>
      <c r="C4" s="7"/>
      <c r="D4" s="7"/>
      <c r="F4" s="3"/>
      <c r="G4" s="3"/>
    </row>
    <row r="5" spans="2:10" ht="15" customHeight="1" x14ac:dyDescent="0.2">
      <c r="F5" s="3"/>
      <c r="G5" s="3"/>
    </row>
    <row r="6" spans="2:10" ht="15.75" customHeight="1" x14ac:dyDescent="0.2">
      <c r="H6" s="2"/>
      <c r="J6" s="4"/>
    </row>
    <row r="7" spans="2:10" ht="15.75" customHeight="1" x14ac:dyDescent="0.2">
      <c r="B7" s="2"/>
      <c r="C7" s="5"/>
      <c r="D7"/>
      <c r="H7" s="2"/>
      <c r="J7" s="4"/>
    </row>
    <row r="8" spans="2:10" ht="15.75" customHeight="1" x14ac:dyDescent="0.2">
      <c r="B8" s="21" t="s">
        <v>25</v>
      </c>
      <c r="C8" s="21" t="s">
        <v>25</v>
      </c>
      <c r="D8" s="21" t="s">
        <v>31</v>
      </c>
      <c r="E8" s="21" t="s">
        <v>31</v>
      </c>
      <c r="F8" s="20" t="s">
        <v>25</v>
      </c>
      <c r="G8" s="20" t="s">
        <v>25</v>
      </c>
      <c r="H8" s="20" t="s">
        <v>31</v>
      </c>
      <c r="I8" s="20" t="s">
        <v>31</v>
      </c>
      <c r="J8" s="4"/>
    </row>
    <row r="9" spans="2:10" ht="15.75" customHeight="1" x14ac:dyDescent="0.2">
      <c r="B9" s="21" t="s">
        <v>26</v>
      </c>
      <c r="C9" s="21" t="s">
        <v>26</v>
      </c>
      <c r="D9" s="21" t="s">
        <v>32</v>
      </c>
      <c r="E9" s="21" t="s">
        <v>32</v>
      </c>
      <c r="F9" s="20" t="s">
        <v>26</v>
      </c>
      <c r="G9" s="20" t="s">
        <v>26</v>
      </c>
      <c r="H9" s="20" t="s">
        <v>32</v>
      </c>
      <c r="I9" s="20" t="s">
        <v>32</v>
      </c>
    </row>
    <row r="10" spans="2:10" ht="15.75" customHeight="1" x14ac:dyDescent="0.2">
      <c r="B10" s="21" t="s">
        <v>27</v>
      </c>
      <c r="C10" s="21" t="s">
        <v>27</v>
      </c>
      <c r="D10" s="19" t="s">
        <v>33</v>
      </c>
      <c r="E10" s="19" t="s">
        <v>33</v>
      </c>
      <c r="F10" s="20" t="s">
        <v>27</v>
      </c>
      <c r="G10" s="20" t="s">
        <v>27</v>
      </c>
      <c r="H10" s="19" t="s">
        <v>33</v>
      </c>
      <c r="I10" s="28" t="s">
        <v>33</v>
      </c>
    </row>
    <row r="11" spans="2:10" ht="15.75" customHeight="1" x14ac:dyDescent="0.2">
      <c r="B11" s="21" t="s">
        <v>28</v>
      </c>
      <c r="C11" s="21" t="s">
        <v>28</v>
      </c>
      <c r="D11" s="27"/>
      <c r="E11" s="27"/>
      <c r="F11" s="20" t="s">
        <v>28</v>
      </c>
      <c r="G11" s="20" t="s">
        <v>28</v>
      </c>
      <c r="H11" s="14"/>
      <c r="I11" s="15"/>
    </row>
    <row r="12" spans="2:10" ht="15.75" customHeight="1" x14ac:dyDescent="0.2">
      <c r="B12" s="21" t="s">
        <v>29</v>
      </c>
      <c r="C12" s="21" t="s">
        <v>29</v>
      </c>
      <c r="D12" s="27"/>
      <c r="E12" s="27"/>
      <c r="F12" s="20" t="s">
        <v>29</v>
      </c>
      <c r="G12" s="20" t="s">
        <v>29</v>
      </c>
      <c r="H12" s="14"/>
      <c r="I12" s="15"/>
    </row>
    <row r="13" spans="2:10" ht="15.75" customHeight="1" x14ac:dyDescent="0.2">
      <c r="B13" s="21" t="s">
        <v>30</v>
      </c>
      <c r="C13" s="21" t="s">
        <v>30</v>
      </c>
      <c r="D13" s="27"/>
      <c r="E13" s="27"/>
      <c r="F13" s="20" t="s">
        <v>30</v>
      </c>
      <c r="G13" s="20" t="s">
        <v>30</v>
      </c>
      <c r="H13" s="14"/>
      <c r="I13" s="15"/>
    </row>
    <row r="14" spans="2:10" s="9" customFormat="1" ht="15.75" customHeight="1" x14ac:dyDescent="0.2">
      <c r="B14" s="26"/>
      <c r="C14" s="26"/>
      <c r="D14" s="26"/>
      <c r="E14" s="26"/>
      <c r="F14" s="26"/>
      <c r="G14" s="26"/>
      <c r="H14" s="25"/>
      <c r="I14" s="5"/>
    </row>
    <row r="15" spans="2:10" s="9" customFormat="1" ht="15.75" customHeight="1" x14ac:dyDescent="0.2">
      <c r="B15" s="26"/>
      <c r="C15" s="26"/>
      <c r="D15" s="26"/>
      <c r="E15" s="26"/>
      <c r="F15" s="26"/>
      <c r="G15" s="26"/>
      <c r="H15" s="25"/>
      <c r="I15" s="5"/>
    </row>
    <row r="16" spans="2:10" ht="15.75" customHeight="1" x14ac:dyDescent="0.2">
      <c r="B16" s="22" t="s">
        <v>4</v>
      </c>
      <c r="C16" s="23" t="s">
        <v>3</v>
      </c>
      <c r="D16"/>
    </row>
    <row r="17" spans="2:7" x14ac:dyDescent="0.2">
      <c r="D17"/>
    </row>
    <row r="18" spans="2:7" x14ac:dyDescent="0.2">
      <c r="D18"/>
    </row>
    <row r="19" spans="2:7" x14ac:dyDescent="0.2">
      <c r="B19" s="8"/>
      <c r="C19" s="10"/>
      <c r="D19" s="17" t="s">
        <v>18</v>
      </c>
      <c r="E19" s="17" t="s">
        <v>19</v>
      </c>
      <c r="F19" s="17" t="s">
        <v>20</v>
      </c>
    </row>
    <row r="20" spans="2:7" x14ac:dyDescent="0.2">
      <c r="B20" s="8" t="s">
        <v>0</v>
      </c>
      <c r="C20" s="10" t="s">
        <v>10</v>
      </c>
      <c r="D20" s="16" t="s">
        <v>23</v>
      </c>
      <c r="E20" s="8" t="s">
        <v>34</v>
      </c>
      <c r="F20" s="8" t="s">
        <v>24</v>
      </c>
    </row>
    <row r="21" spans="2:7" x14ac:dyDescent="0.2">
      <c r="B21" s="8" t="s">
        <v>5</v>
      </c>
      <c r="C21" s="10">
        <v>2.5</v>
      </c>
      <c r="D21" s="8"/>
      <c r="E21" s="8">
        <f>C21*18</f>
        <v>45</v>
      </c>
      <c r="F21" s="8">
        <f>C21*2.5</f>
        <v>6.25</v>
      </c>
    </row>
    <row r="22" spans="2:7" x14ac:dyDescent="0.2">
      <c r="B22" s="8" t="s">
        <v>6</v>
      </c>
      <c r="C22" s="10">
        <v>0.15</v>
      </c>
      <c r="D22" s="8"/>
      <c r="E22" s="8">
        <f>C22*18</f>
        <v>2.6999999999999997</v>
      </c>
      <c r="F22" s="8">
        <f>C22*2.5</f>
        <v>0.375</v>
      </c>
    </row>
    <row r="23" spans="2:7" x14ac:dyDescent="0.2">
      <c r="B23" s="8" t="s">
        <v>7</v>
      </c>
      <c r="C23" s="10">
        <v>0.15</v>
      </c>
      <c r="D23" s="8"/>
      <c r="E23" s="8">
        <f>C23*18</f>
        <v>2.6999999999999997</v>
      </c>
      <c r="F23" s="8">
        <f>C23*2.5</f>
        <v>0.375</v>
      </c>
    </row>
    <row r="24" spans="2:7" x14ac:dyDescent="0.2">
      <c r="B24" s="8" t="s">
        <v>8</v>
      </c>
      <c r="C24" s="10">
        <v>2</v>
      </c>
      <c r="D24" s="8">
        <f>C24*5</f>
        <v>10</v>
      </c>
      <c r="E24" s="8"/>
      <c r="F24" s="8">
        <v>0</v>
      </c>
    </row>
    <row r="25" spans="2:7" x14ac:dyDescent="0.2">
      <c r="B25" s="8" t="s">
        <v>9</v>
      </c>
      <c r="C25" s="10">
        <v>0.2</v>
      </c>
      <c r="D25" s="8">
        <f>C25*5</f>
        <v>1</v>
      </c>
      <c r="E25" s="8"/>
      <c r="F25" s="8">
        <f>2.2*2.5</f>
        <v>5.5</v>
      </c>
    </row>
    <row r="26" spans="2:7" x14ac:dyDescent="0.2">
      <c r="B26" s="8"/>
      <c r="C26" s="10"/>
      <c r="D26" s="8" t="s">
        <v>11</v>
      </c>
      <c r="E26" s="8" t="s">
        <v>12</v>
      </c>
      <c r="F26" s="8" t="s">
        <v>15</v>
      </c>
    </row>
    <row r="27" spans="2:7" x14ac:dyDescent="0.2">
      <c r="D27"/>
    </row>
    <row r="28" spans="2:7" x14ac:dyDescent="0.2">
      <c r="F28" s="1"/>
      <c r="G28" s="6"/>
    </row>
    <row r="29" spans="2:7" x14ac:dyDescent="0.2">
      <c r="F29" s="2"/>
      <c r="G29" s="6"/>
    </row>
    <row r="30" spans="2:7" x14ac:dyDescent="0.2">
      <c r="F30" s="2"/>
      <c r="G30" s="6"/>
    </row>
    <row r="31" spans="2:7" x14ac:dyDescent="0.2">
      <c r="F31" s="1"/>
      <c r="G31" s="6"/>
    </row>
    <row r="32" spans="2:7" x14ac:dyDescent="0.2">
      <c r="F32" s="2"/>
      <c r="G32" s="6"/>
    </row>
    <row r="33" spans="6:7" x14ac:dyDescent="0.2">
      <c r="F33" s="2"/>
      <c r="G33" s="6"/>
    </row>
    <row r="34" spans="6:7" x14ac:dyDescent="0.2">
      <c r="F34" s="1"/>
      <c r="G34" s="6"/>
    </row>
    <row r="35" spans="6:7" x14ac:dyDescent="0.2">
      <c r="F35" s="2"/>
      <c r="G35" s="6"/>
    </row>
    <row r="36" spans="6:7" x14ac:dyDescent="0.2">
      <c r="F36" s="2"/>
      <c r="G36" s="6"/>
    </row>
    <row r="37" spans="6:7" x14ac:dyDescent="0.2">
      <c r="F37" s="1"/>
      <c r="G37" s="6"/>
    </row>
  </sheetData>
  <mergeCells count="1">
    <mergeCell ref="B3:B4"/>
  </mergeCells>
  <phoneticPr fontId="19" type="noConversion"/>
  <pageMargins left="0.17" right="0.17" top="0.75" bottom="0.75" header="0.3" footer="0.3"/>
  <pageSetup scale="4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V21"/>
  <sheetViews>
    <sheetView tabSelected="1" zoomScale="90" zoomScaleNormal="90" workbookViewId="0">
      <selection activeCell="H39" sqref="H39"/>
    </sheetView>
  </sheetViews>
  <sheetFormatPr defaultRowHeight="12.75" x14ac:dyDescent="0.2"/>
  <cols>
    <col min="2" max="2" width="30.28515625" customWidth="1"/>
    <col min="3" max="3" width="15.28515625" bestFit="1" customWidth="1"/>
    <col min="4" max="4" width="17.5703125" bestFit="1" customWidth="1"/>
    <col min="5" max="5" width="10" bestFit="1" customWidth="1"/>
    <col min="6" max="6" width="17.5703125" bestFit="1" customWidth="1"/>
    <col min="7" max="7" width="10" bestFit="1" customWidth="1"/>
    <col min="8" max="8" width="17.5703125" bestFit="1" customWidth="1"/>
    <col min="9" max="9" width="15.85546875" customWidth="1"/>
    <col min="10" max="10" width="18.7109375" bestFit="1" customWidth="1"/>
    <col min="11" max="11" width="13.85546875" customWidth="1"/>
    <col min="12" max="12" width="17.5703125" bestFit="1" customWidth="1"/>
    <col min="13" max="13" width="10" bestFit="1" customWidth="1"/>
  </cols>
  <sheetData>
    <row r="4" spans="2:10" ht="15" x14ac:dyDescent="0.25">
      <c r="C4" s="11" t="s">
        <v>16</v>
      </c>
      <c r="F4" s="11" t="s">
        <v>17</v>
      </c>
    </row>
    <row r="5" spans="2:10" ht="15" x14ac:dyDescent="0.25">
      <c r="B5" s="11" t="s">
        <v>22</v>
      </c>
      <c r="C5" s="12" t="s">
        <v>13</v>
      </c>
      <c r="D5" s="12" t="s">
        <v>1</v>
      </c>
      <c r="E5" s="12" t="s">
        <v>2</v>
      </c>
      <c r="F5" s="12" t="s">
        <v>13</v>
      </c>
      <c r="G5" s="12" t="s">
        <v>1</v>
      </c>
      <c r="H5" s="12" t="s">
        <v>2</v>
      </c>
      <c r="I5" s="12" t="s">
        <v>14</v>
      </c>
      <c r="J5" s="13" t="s">
        <v>22</v>
      </c>
    </row>
    <row r="6" spans="2:10" x14ac:dyDescent="0.2">
      <c r="B6" s="32" t="s">
        <v>25</v>
      </c>
      <c r="C6" s="10"/>
      <c r="D6" s="33" t="e">
        <f>AVERAGE(C6:C7)</f>
        <v>#DIV/0!</v>
      </c>
      <c r="E6" s="33" t="e">
        <f>STDEV(C6:C7)</f>
        <v>#DIV/0!</v>
      </c>
      <c r="F6" s="24"/>
      <c r="G6" s="33" t="e">
        <f>AVERAGE(F6:F7)</f>
        <v>#DIV/0!</v>
      </c>
      <c r="H6" s="33" t="e">
        <f>STDEV(F6:F7)</f>
        <v>#DIV/0!</v>
      </c>
      <c r="I6" s="34" t="e">
        <f>D6-G6</f>
        <v>#DIV/0!</v>
      </c>
      <c r="J6" s="30" t="e">
        <f>POWER(2,-I6)</f>
        <v>#DIV/0!</v>
      </c>
    </row>
    <row r="7" spans="2:10" x14ac:dyDescent="0.2">
      <c r="B7" s="32"/>
      <c r="C7" s="10"/>
      <c r="D7" s="33"/>
      <c r="E7" s="33"/>
      <c r="F7" s="24"/>
      <c r="G7" s="33"/>
      <c r="H7" s="33"/>
      <c r="I7" s="34"/>
      <c r="J7" s="31"/>
    </row>
    <row r="8" spans="2:10" x14ac:dyDescent="0.2">
      <c r="B8" s="32" t="s">
        <v>26</v>
      </c>
      <c r="C8" s="10"/>
      <c r="D8" s="33" t="e">
        <f>AVERAGE(C8:C9)</f>
        <v>#DIV/0!</v>
      </c>
      <c r="E8" s="33" t="e">
        <f>STDEV(C8:C9)</f>
        <v>#DIV/0!</v>
      </c>
      <c r="F8" s="24"/>
      <c r="G8" s="33" t="e">
        <f>AVERAGE(F8:F9)</f>
        <v>#DIV/0!</v>
      </c>
      <c r="H8" s="33" t="e">
        <f>STDEV(F8:F9)</f>
        <v>#DIV/0!</v>
      </c>
      <c r="I8" s="33" t="e">
        <f>D8-G8</f>
        <v>#DIV/0!</v>
      </c>
      <c r="J8" s="30" t="e">
        <f>POWER(2,-I8)</f>
        <v>#DIV/0!</v>
      </c>
    </row>
    <row r="9" spans="2:10" x14ac:dyDescent="0.2">
      <c r="B9" s="32"/>
      <c r="C9" s="10"/>
      <c r="D9" s="33"/>
      <c r="E9" s="33"/>
      <c r="F9" s="24"/>
      <c r="G9" s="33"/>
      <c r="H9" s="33"/>
      <c r="I9" s="33"/>
      <c r="J9" s="31"/>
    </row>
    <row r="10" spans="2:10" x14ac:dyDescent="0.2">
      <c r="B10" s="32" t="s">
        <v>27</v>
      </c>
      <c r="C10" s="10"/>
      <c r="D10" s="33" t="e">
        <f>AVERAGE(C10:C11)</f>
        <v>#DIV/0!</v>
      </c>
      <c r="E10" s="33" t="e">
        <f>STDEV(C10:C11)</f>
        <v>#DIV/0!</v>
      </c>
      <c r="F10" s="24"/>
      <c r="G10" s="33" t="e">
        <f>AVERAGE(F10:F11)</f>
        <v>#DIV/0!</v>
      </c>
      <c r="H10" s="33" t="e">
        <f>STDEV(F10:F11)</f>
        <v>#DIV/0!</v>
      </c>
      <c r="I10" s="33" t="e">
        <f>D10-G10</f>
        <v>#DIV/0!</v>
      </c>
      <c r="J10" s="30" t="e">
        <f>POWER(2,-I10)</f>
        <v>#DIV/0!</v>
      </c>
    </row>
    <row r="11" spans="2:10" x14ac:dyDescent="0.2">
      <c r="B11" s="32"/>
      <c r="C11" s="10"/>
      <c r="D11" s="33"/>
      <c r="E11" s="33"/>
      <c r="F11" s="24"/>
      <c r="G11" s="33"/>
      <c r="H11" s="33"/>
      <c r="I11" s="33"/>
      <c r="J11" s="31"/>
    </row>
    <row r="12" spans="2:10" x14ac:dyDescent="0.2">
      <c r="B12" s="32" t="s">
        <v>28</v>
      </c>
      <c r="C12" s="10"/>
      <c r="D12" s="33" t="e">
        <f>AVERAGE(C12:C13)</f>
        <v>#DIV/0!</v>
      </c>
      <c r="E12" s="33" t="e">
        <f>STDEV(C12:C13)</f>
        <v>#DIV/0!</v>
      </c>
      <c r="F12" s="24"/>
      <c r="G12" s="33" t="e">
        <f>AVERAGE(F12:F13)</f>
        <v>#DIV/0!</v>
      </c>
      <c r="H12" s="33" t="e">
        <f>STDEV(F12:F13)</f>
        <v>#DIV/0!</v>
      </c>
      <c r="I12" s="34" t="e">
        <f>D12-G12</f>
        <v>#DIV/0!</v>
      </c>
      <c r="J12" s="30" t="e">
        <f>POWER(2,-I12)</f>
        <v>#DIV/0!</v>
      </c>
    </row>
    <row r="13" spans="2:10" x14ac:dyDescent="0.2">
      <c r="B13" s="32"/>
      <c r="C13" s="10"/>
      <c r="D13" s="33"/>
      <c r="E13" s="33"/>
      <c r="F13" s="24"/>
      <c r="G13" s="33"/>
      <c r="H13" s="33"/>
      <c r="I13" s="34"/>
      <c r="J13" s="31"/>
    </row>
    <row r="14" spans="2:10" x14ac:dyDescent="0.2">
      <c r="B14" s="32" t="s">
        <v>29</v>
      </c>
      <c r="C14" s="10"/>
      <c r="D14" s="33" t="e">
        <f>AVERAGE(C14:C15)</f>
        <v>#DIV/0!</v>
      </c>
      <c r="E14" s="33" t="e">
        <f>STDEV(C14:C15)</f>
        <v>#DIV/0!</v>
      </c>
      <c r="F14" s="24"/>
      <c r="G14" s="33" t="e">
        <f>AVERAGE(F14:F15)</f>
        <v>#DIV/0!</v>
      </c>
      <c r="H14" s="33" t="e">
        <f>STDEV(F14:F15)</f>
        <v>#DIV/0!</v>
      </c>
      <c r="I14" s="34" t="e">
        <f>D14-G14</f>
        <v>#DIV/0!</v>
      </c>
      <c r="J14" s="30" t="e">
        <f>POWER(2,-I14)</f>
        <v>#DIV/0!</v>
      </c>
    </row>
    <row r="15" spans="2:10" x14ac:dyDescent="0.2">
      <c r="B15" s="32"/>
      <c r="C15" s="10"/>
      <c r="D15" s="33"/>
      <c r="E15" s="33"/>
      <c r="F15" s="24"/>
      <c r="G15" s="33"/>
      <c r="H15" s="33"/>
      <c r="I15" s="34"/>
      <c r="J15" s="31"/>
    </row>
    <row r="16" spans="2:10" x14ac:dyDescent="0.2">
      <c r="B16" s="32" t="s">
        <v>30</v>
      </c>
      <c r="C16" s="10"/>
      <c r="D16" s="33" t="e">
        <f>AVERAGE(C16:C17)</f>
        <v>#DIV/0!</v>
      </c>
      <c r="E16" s="33" t="e">
        <f>STDEV(C16:C17)</f>
        <v>#DIV/0!</v>
      </c>
      <c r="F16" s="24"/>
      <c r="G16" s="33" t="e">
        <f>AVERAGE(F16:F17)</f>
        <v>#DIV/0!</v>
      </c>
      <c r="H16" s="33" t="e">
        <f>STDEV(F16:F17)</f>
        <v>#DIV/0!</v>
      </c>
      <c r="I16" s="34" t="e">
        <f>D16-G16</f>
        <v>#DIV/0!</v>
      </c>
      <c r="J16" s="30" t="e">
        <f>POWER(2,-I16)</f>
        <v>#DIV/0!</v>
      </c>
    </row>
    <row r="17" spans="2:22" x14ac:dyDescent="0.2">
      <c r="B17" s="32"/>
      <c r="C17" s="10"/>
      <c r="D17" s="33"/>
      <c r="E17" s="33"/>
      <c r="F17" s="24"/>
      <c r="G17" s="33"/>
      <c r="H17" s="33"/>
      <c r="I17" s="34"/>
      <c r="J17" s="31"/>
    </row>
    <row r="18" spans="2:22" x14ac:dyDescent="0.2">
      <c r="B18" s="32" t="s">
        <v>31</v>
      </c>
      <c r="C18" s="10"/>
      <c r="D18" s="33" t="e">
        <f>AVERAGE(C18:C19)</f>
        <v>#DIV/0!</v>
      </c>
      <c r="E18" s="33" t="e">
        <f>STDEV(C18:C19)</f>
        <v>#DIV/0!</v>
      </c>
      <c r="F18" s="24"/>
      <c r="G18" s="33" t="e">
        <f>AVERAGE(F18:F19)</f>
        <v>#DIV/0!</v>
      </c>
      <c r="H18" s="33" t="e">
        <f>STDEV(F18:F19)</f>
        <v>#DIV/0!</v>
      </c>
      <c r="I18" s="34" t="e">
        <f>D18-G18</f>
        <v>#DIV/0!</v>
      </c>
      <c r="J18" s="30" t="e">
        <f>POWER(2,-I18)</f>
        <v>#DIV/0!</v>
      </c>
      <c r="V18" s="18" t="s">
        <v>21</v>
      </c>
    </row>
    <row r="19" spans="2:22" x14ac:dyDescent="0.2">
      <c r="B19" s="32"/>
      <c r="C19" s="10"/>
      <c r="D19" s="33"/>
      <c r="E19" s="33"/>
      <c r="F19" s="24"/>
      <c r="G19" s="33"/>
      <c r="H19" s="33"/>
      <c r="I19" s="34"/>
      <c r="J19" s="31"/>
    </row>
    <row r="20" spans="2:22" x14ac:dyDescent="0.2">
      <c r="B20" s="32" t="s">
        <v>32</v>
      </c>
      <c r="C20" s="10"/>
      <c r="D20" s="33" t="e">
        <f>AVERAGE(C20:C21)</f>
        <v>#DIV/0!</v>
      </c>
      <c r="E20" s="33" t="e">
        <f>STDEV(C20:C21)</f>
        <v>#DIV/0!</v>
      </c>
      <c r="F20" s="24"/>
      <c r="G20" s="33" t="e">
        <f>AVERAGE(F20:F21)</f>
        <v>#DIV/0!</v>
      </c>
      <c r="H20" s="33" t="e">
        <f>STDEV(F20:F21)</f>
        <v>#DIV/0!</v>
      </c>
      <c r="I20" s="34" t="e">
        <f>D20-G20</f>
        <v>#DIV/0!</v>
      </c>
      <c r="J20" s="30" t="e">
        <f>POWER(2,-I20)</f>
        <v>#DIV/0!</v>
      </c>
    </row>
    <row r="21" spans="2:22" x14ac:dyDescent="0.2">
      <c r="B21" s="32"/>
      <c r="C21" s="10"/>
      <c r="D21" s="33"/>
      <c r="E21" s="33"/>
      <c r="F21" s="24"/>
      <c r="G21" s="33"/>
      <c r="H21" s="33"/>
      <c r="I21" s="34"/>
      <c r="J21" s="35"/>
    </row>
  </sheetData>
  <mergeCells count="56">
    <mergeCell ref="B20:B21"/>
    <mergeCell ref="D20:D21"/>
    <mergeCell ref="E20:E21"/>
    <mergeCell ref="G20:G21"/>
    <mergeCell ref="H20:H21"/>
    <mergeCell ref="I20:I21"/>
    <mergeCell ref="B18:B19"/>
    <mergeCell ref="D18:D19"/>
    <mergeCell ref="E18:E19"/>
    <mergeCell ref="G18:G19"/>
    <mergeCell ref="H18:H19"/>
    <mergeCell ref="I18:I19"/>
    <mergeCell ref="B16:B17"/>
    <mergeCell ref="D16:D17"/>
    <mergeCell ref="E16:E17"/>
    <mergeCell ref="G16:G17"/>
    <mergeCell ref="H16:H17"/>
    <mergeCell ref="I16:I17"/>
    <mergeCell ref="B6:B7"/>
    <mergeCell ref="D6:D7"/>
    <mergeCell ref="E6:E7"/>
    <mergeCell ref="G6:G7"/>
    <mergeCell ref="H6:H7"/>
    <mergeCell ref="I6:I7"/>
    <mergeCell ref="B8:B9"/>
    <mergeCell ref="D8:D9"/>
    <mergeCell ref="E8:E9"/>
    <mergeCell ref="G8:G9"/>
    <mergeCell ref="H8:H9"/>
    <mergeCell ref="I8:I9"/>
    <mergeCell ref="I10:I11"/>
    <mergeCell ref="J10:J11"/>
    <mergeCell ref="J6:J7"/>
    <mergeCell ref="J16:J17"/>
    <mergeCell ref="J18:J19"/>
    <mergeCell ref="J20:J21"/>
    <mergeCell ref="H14:H15"/>
    <mergeCell ref="I14:I15"/>
    <mergeCell ref="H12:H13"/>
    <mergeCell ref="I12:I13"/>
    <mergeCell ref="J8:J9"/>
    <mergeCell ref="B10:B11"/>
    <mergeCell ref="D10:D11"/>
    <mergeCell ref="E10:E11"/>
    <mergeCell ref="G10:G11"/>
    <mergeCell ref="H10:H11"/>
    <mergeCell ref="J12:J13"/>
    <mergeCell ref="B12:B13"/>
    <mergeCell ref="D12:D13"/>
    <mergeCell ref="E12:E13"/>
    <mergeCell ref="G12:G13"/>
    <mergeCell ref="J14:J15"/>
    <mergeCell ref="B14:B15"/>
    <mergeCell ref="D14:D15"/>
    <mergeCell ref="E14:E15"/>
    <mergeCell ref="G14:G15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Calculations</vt:lpstr>
      <vt:lpstr>Results</vt:lpstr>
      <vt:lpstr>Calculations!Print_Area</vt:lpstr>
    </vt:vector>
  </TitlesOfParts>
  <Company>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Eunen, K van (researchbv)</cp:lastModifiedBy>
  <cp:lastPrinted>2021-04-12T09:43:50Z</cp:lastPrinted>
  <dcterms:created xsi:type="dcterms:W3CDTF">2016-06-28T11:07:49Z</dcterms:created>
  <dcterms:modified xsi:type="dcterms:W3CDTF">2021-08-24T14:28:30Z</dcterms:modified>
</cp:coreProperties>
</file>